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2018" sheetId="1" r:id="rId1"/>
    <sheet name="2019" sheetId="2" r:id="rId2"/>
  </sheets>
  <definedNames/>
  <calcPr fullCalcOnLoad="1"/>
</workbook>
</file>

<file path=xl/sharedStrings.xml><?xml version="1.0" encoding="utf-8"?>
<sst xmlns="http://schemas.openxmlformats.org/spreadsheetml/2006/main" count="67" uniqueCount="38">
  <si>
    <t xml:space="preserve"> SETTORE VI -MANUTENZIONI – SERVIZI – SUAP 
RESP. GEOM. ONOFRIO SIMONE</t>
  </si>
  <si>
    <t>INCARICHI DI CONSULENZA E COLLABORAZIONE -  ANNO 2018</t>
  </si>
  <si>
    <t>ART. 15, CC 1 E 2 DEL DECRETO LEGISLATIVO 33/2013</t>
  </si>
  <si>
    <t>NOMINATIVO</t>
  </si>
  <si>
    <t>C. F. / P.I.</t>
  </si>
  <si>
    <t>IMPORTO (iva al 22% e cassa comprese)</t>
  </si>
  <si>
    <t>ATTO AMM.VO</t>
  </si>
  <si>
    <t>OGGETTO</t>
  </si>
  <si>
    <t>DURATA INCARICO</t>
  </si>
  <si>
    <t>CV</t>
  </si>
  <si>
    <t>Dott. Giovanni INTINI</t>
  </si>
  <si>
    <t>01199310721</t>
  </si>
  <si>
    <t>04</t>
  </si>
  <si>
    <t>Nomina Medico competente ai sensi del D.Lgs. n.81/’08 e s.m.i. per il I° semestre 2018.</t>
  </si>
  <si>
    <t>per il periodo 01.01.2018 –
30.06.2018</t>
  </si>
  <si>
    <t>CV DR INTINI Giovanni.pdf</t>
  </si>
  <si>
    <t>Nomina Medico competente ai sensi del D.Lgs. n.81/’08 e s.m.i. per il II° semestre 2018</t>
  </si>
  <si>
    <t>per il periodo 01.07.2018 –
31.12.2018</t>
  </si>
  <si>
    <t>geom. Giovanni FRALLONARDO</t>
  </si>
  <si>
    <t>FRLGNN74C04H096K</t>
  </si>
  <si>
    <t>Incarico di Responsabile del Servizio di Prevenzione e Protezione e relativi adempimenti connessi ai sensi del D.to Lgs. n.81 del 09.04.2008 e s.m.i.</t>
  </si>
  <si>
    <t>per il periodo 01.01.2018 – 31.12.2018</t>
  </si>
  <si>
    <t>Curriculum Vitae geom. Giovanni Fralonardo.pdf</t>
  </si>
  <si>
    <t>Studio “Fatogestioni” di Martina FATO</t>
  </si>
  <si>
    <t>FTAMTN91R41C134Q</t>
  </si>
  <si>
    <t>63</t>
  </si>
  <si>
    <t>Servizio di ripartizioni spese A.Q.P. e oneri condominiale per gli immobili di proprietà comunale in condominio con altri Enti e/o privati</t>
  </si>
  <si>
    <t>INCARICHI DI CONSULENZA E COLLABORAZIONE -  ANNO 2019</t>
  </si>
  <si>
    <t>374</t>
  </si>
  <si>
    <t>Nomina Medico competente ai sensi del D.Lgs. n.81/’08 e s.m.i. per il 2019</t>
  </si>
  <si>
    <t>per il periodo 01.01.2019 –
31.12.2019</t>
  </si>
  <si>
    <t>per il periodo 01.01.2019 – 31.12.2019</t>
  </si>
  <si>
    <t>468</t>
  </si>
  <si>
    <t>Agenzia di Servizi “Assi Service” di
Palmitessa Grazia</t>
  </si>
  <si>
    <t>07497090725</t>
  </si>
  <si>
    <t>Risorse compensative liquidate dalla Regione Puglia per le attività ex UMA</t>
  </si>
  <si>
    <t>165</t>
  </si>
  <si>
    <t>Servizio di istruttoria amministrativa delle istanze ex UMA (utenti motori agricoli) per la concessione di credito d'imposta per l'anno 2019 e contestuale formazione del personale dipendente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</si>
</sst>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&quot;€ &quot;* #,##0.00_-;&quot;-€ &quot;* #,##0.00_-;_-&quot;€ &quot;* \-??_-;_-@_-"/>
    <numFmt numFmtId="166" formatCode="@"/>
    <numFmt numFmtId="167" formatCode="&quot;€ &quot;#,##0.00;[RED]&quot;-€ &quot;#,##0.00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u val="single"/>
      <sz val="12"/>
      <color indexed="12"/>
      <name val="Calibri"/>
      <family val="2"/>
    </font>
    <font>
      <u val="single"/>
      <sz val="11"/>
      <color indexed="12"/>
      <name val="Calibri"/>
      <family val="2"/>
    </font>
    <font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2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5" fontId="0" fillId="0" borderId="0" applyFill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41">
    <xf numFmtId="164" fontId="0" fillId="0" borderId="0" xfId="0" applyAlignment="1">
      <alignment/>
    </xf>
    <xf numFmtId="164" fontId="18" fillId="0" borderId="0" xfId="0" applyFont="1" applyAlignment="1">
      <alignment/>
    </xf>
    <xf numFmtId="166" fontId="18" fillId="0" borderId="0" xfId="0" applyNumberFormat="1" applyFont="1" applyAlignment="1">
      <alignment/>
    </xf>
    <xf numFmtId="165" fontId="18" fillId="0" borderId="0" xfId="48" applyFont="1" applyFill="1" applyBorder="1" applyAlignment="1" applyProtection="1">
      <alignment/>
      <protection/>
    </xf>
    <xf numFmtId="164" fontId="19" fillId="0" borderId="10" xfId="0" applyFont="1" applyBorder="1" applyAlignment="1">
      <alignment horizontal="center" wrapText="1"/>
    </xf>
    <xf numFmtId="164" fontId="19" fillId="24" borderId="11" xfId="0" applyFont="1" applyFill="1" applyBorder="1" applyAlignment="1">
      <alignment horizontal="center"/>
    </xf>
    <xf numFmtId="164" fontId="19" fillId="0" borderId="11" xfId="0" applyFont="1" applyBorder="1" applyAlignment="1">
      <alignment horizontal="center"/>
    </xf>
    <xf numFmtId="164" fontId="19" fillId="0" borderId="12" xfId="0" applyFont="1" applyBorder="1" applyAlignment="1">
      <alignment horizontal="center" vertical="center" wrapText="1"/>
    </xf>
    <xf numFmtId="164" fontId="19" fillId="0" borderId="13" xfId="0" applyFont="1" applyBorder="1" applyAlignment="1">
      <alignment horizontal="center" vertical="center"/>
    </xf>
    <xf numFmtId="164" fontId="19" fillId="0" borderId="14" xfId="0" applyFont="1" applyBorder="1" applyAlignment="1">
      <alignment horizontal="center" vertical="center" wrapText="1"/>
    </xf>
    <xf numFmtId="164" fontId="19" fillId="0" borderId="15" xfId="0" applyFont="1" applyBorder="1" applyAlignment="1">
      <alignment horizontal="center" vertical="center"/>
    </xf>
    <xf numFmtId="164" fontId="19" fillId="0" borderId="0" xfId="0" applyFont="1" applyAlignment="1">
      <alignment/>
    </xf>
    <xf numFmtId="164" fontId="18" fillId="0" borderId="16" xfId="0" applyFont="1" applyBorder="1" applyAlignment="1">
      <alignment horizontal="left" vertical="center" wrapText="1"/>
    </xf>
    <xf numFmtId="166" fontId="18" fillId="0" borderId="16" xfId="0" applyNumberFormat="1" applyFont="1" applyBorder="1" applyAlignment="1">
      <alignment horizontal="left" vertical="center"/>
    </xf>
    <xf numFmtId="165" fontId="18" fillId="0" borderId="16" xfId="48" applyFont="1" applyFill="1" applyBorder="1" applyAlignment="1" applyProtection="1">
      <alignment horizontal="left" vertical="center"/>
      <protection/>
    </xf>
    <xf numFmtId="166" fontId="20" fillId="0" borderId="16" xfId="0" applyNumberFormat="1" applyFont="1" applyBorder="1" applyAlignment="1">
      <alignment horizontal="center" vertical="center"/>
    </xf>
    <xf numFmtId="164" fontId="21" fillId="0" borderId="16" xfId="20" applyNumberFormat="1" applyFont="1" applyFill="1" applyBorder="1" applyAlignment="1" applyProtection="1">
      <alignment horizontal="left" vertical="center"/>
      <protection/>
    </xf>
    <xf numFmtId="164" fontId="18" fillId="0" borderId="0" xfId="0" applyFont="1" applyAlignment="1">
      <alignment horizontal="left" vertical="center"/>
    </xf>
    <xf numFmtId="165" fontId="18" fillId="0" borderId="0" xfId="48" applyFont="1" applyFill="1" applyBorder="1" applyAlignment="1" applyProtection="1">
      <alignment horizontal="left" vertical="center"/>
      <protection/>
    </xf>
    <xf numFmtId="164" fontId="19" fillId="0" borderId="16" xfId="0" applyFont="1" applyFill="1" applyBorder="1" applyAlignment="1">
      <alignment horizontal="center" vertical="center"/>
    </xf>
    <xf numFmtId="164" fontId="18" fillId="0" borderId="16" xfId="0" applyFont="1" applyFill="1" applyBorder="1" applyAlignment="1">
      <alignment horizontal="left" vertical="center" wrapText="1"/>
    </xf>
    <xf numFmtId="164" fontId="21" fillId="0" borderId="0" xfId="20" applyNumberFormat="1" applyFont="1" applyFill="1" applyBorder="1" applyAlignment="1" applyProtection="1">
      <alignment horizontal="left" vertical="center"/>
      <protection/>
    </xf>
    <xf numFmtId="164" fontId="18" fillId="0" borderId="0" xfId="0" applyFont="1" applyFill="1" applyAlignment="1">
      <alignment horizontal="left" vertical="center"/>
    </xf>
    <xf numFmtId="164" fontId="18" fillId="0" borderId="17" xfId="0" applyFont="1" applyFill="1" applyBorder="1" applyAlignment="1">
      <alignment horizontal="left" vertical="center"/>
    </xf>
    <xf numFmtId="164" fontId="18" fillId="0" borderId="16" xfId="0" applyFont="1" applyFill="1" applyBorder="1" applyAlignment="1">
      <alignment horizontal="left" vertical="center"/>
    </xf>
    <xf numFmtId="164" fontId="23" fillId="0" borderId="16" xfId="0" applyFont="1" applyBorder="1" applyAlignment="1">
      <alignment horizontal="left" vertical="center" wrapText="1"/>
    </xf>
    <xf numFmtId="164" fontId="18" fillId="0" borderId="16" xfId="0" applyFont="1" applyFill="1" applyBorder="1" applyAlignment="1">
      <alignment vertical="center"/>
    </xf>
    <xf numFmtId="166" fontId="18" fillId="0" borderId="16" xfId="0" applyNumberFormat="1" applyFont="1" applyFill="1" applyBorder="1" applyAlignment="1">
      <alignment vertical="center"/>
    </xf>
    <xf numFmtId="165" fontId="18" fillId="0" borderId="16" xfId="48" applyFont="1" applyFill="1" applyBorder="1" applyAlignment="1" applyProtection="1">
      <alignment vertical="center"/>
      <protection/>
    </xf>
    <xf numFmtId="166" fontId="20" fillId="0" borderId="16" xfId="0" applyNumberFormat="1" applyFont="1" applyFill="1" applyBorder="1" applyAlignment="1">
      <alignment horizontal="center" vertical="center"/>
    </xf>
    <xf numFmtId="164" fontId="18" fillId="0" borderId="16" xfId="0" applyFont="1" applyFill="1" applyBorder="1" applyAlignment="1">
      <alignment vertical="center" wrapText="1"/>
    </xf>
    <xf numFmtId="164" fontId="21" fillId="0" borderId="16" xfId="20" applyNumberFormat="1" applyFont="1" applyFill="1" applyBorder="1" applyAlignment="1" applyProtection="1">
      <alignment/>
      <protection/>
    </xf>
    <xf numFmtId="164" fontId="18" fillId="0" borderId="0" xfId="0" applyFont="1" applyFill="1" applyAlignment="1">
      <alignment/>
    </xf>
    <xf numFmtId="164" fontId="18" fillId="0" borderId="16" xfId="0" applyFont="1" applyFill="1" applyBorder="1" applyAlignment="1">
      <alignment/>
    </xf>
    <xf numFmtId="167" fontId="18" fillId="0" borderId="0" xfId="48" applyNumberFormat="1" applyFont="1" applyFill="1" applyBorder="1" applyAlignment="1" applyProtection="1">
      <alignment/>
      <protection/>
    </xf>
    <xf numFmtId="164" fontId="18" fillId="0" borderId="0" xfId="0" applyFont="1" applyFill="1" applyAlignment="1">
      <alignment vertical="center"/>
    </xf>
    <xf numFmtId="166" fontId="18" fillId="0" borderId="16" xfId="0" applyNumberFormat="1" applyFont="1" applyFill="1" applyBorder="1" applyAlignment="1">
      <alignment vertical="center" wrapText="1"/>
    </xf>
    <xf numFmtId="166" fontId="18" fillId="0" borderId="16" xfId="0" applyNumberFormat="1" applyFont="1" applyFill="1" applyBorder="1" applyAlignment="1">
      <alignment/>
    </xf>
    <xf numFmtId="165" fontId="18" fillId="0" borderId="16" xfId="48" applyFont="1" applyFill="1" applyBorder="1" applyAlignment="1" applyProtection="1">
      <alignment/>
      <protection/>
    </xf>
    <xf numFmtId="166" fontId="23" fillId="0" borderId="16" xfId="0" applyNumberFormat="1" applyFont="1" applyBorder="1" applyAlignment="1">
      <alignment horizontal="left" vertical="center"/>
    </xf>
    <xf numFmtId="164" fontId="18" fillId="0" borderId="16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Colore 1" xfId="27"/>
    <cellStyle name="40% - Colore 2" xfId="28"/>
    <cellStyle name="40% - Colore 3" xfId="29"/>
    <cellStyle name="40% - Colore 4" xfId="30"/>
    <cellStyle name="40% - Colore 5" xfId="31"/>
    <cellStyle name="40% - Colore 6" xfId="32"/>
    <cellStyle name="60% - Colore 1" xfId="33"/>
    <cellStyle name="60% - Colore 2" xfId="34"/>
    <cellStyle name="60% - Colore 3" xfId="35"/>
    <cellStyle name="60% - Colore 4" xfId="36"/>
    <cellStyle name="60% - Colore 5" xfId="37"/>
    <cellStyle name="60% - Colore 6" xfId="38"/>
    <cellStyle name="Calcolo" xfId="39"/>
    <cellStyle name="Cella collegata" xfId="40"/>
    <cellStyle name="Cella da controllare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Neutrale" xfId="50"/>
    <cellStyle name="Nota" xfId="51"/>
    <cellStyle name="Outpu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V%20DR%20INTINI%20Giovanni.pdf" TargetMode="External" /><Relationship Id="rId2" Type="http://schemas.openxmlformats.org/officeDocument/2006/relationships/hyperlink" Target="CV%20DR%20INTINI%20Giovanni.pdf" TargetMode="External" /><Relationship Id="rId3" Type="http://schemas.openxmlformats.org/officeDocument/2006/relationships/hyperlink" Target="Curriculum%20Vitae%20geom.%20Giovanni%20Fralonardo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V%20DR%20INTINI%20Giovanni.pdf" TargetMode="External" /><Relationship Id="rId2" Type="http://schemas.openxmlformats.org/officeDocument/2006/relationships/hyperlink" Target="Curriculum%20Vitae%20geom.%20Giovanni%20Fralonard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90" zoomScaleNormal="90" workbookViewId="0" topLeftCell="A4">
      <selection activeCell="B7" sqref="B7"/>
    </sheetView>
  </sheetViews>
  <sheetFormatPr defaultColWidth="8.00390625" defaultRowHeight="15"/>
  <cols>
    <col min="1" max="1" width="22.28125" style="1" customWidth="1"/>
    <col min="2" max="2" width="26.57421875" style="2" customWidth="1"/>
    <col min="3" max="3" width="12.140625" style="3" customWidth="1"/>
    <col min="4" max="4" width="17.8515625" style="2" customWidth="1"/>
    <col min="5" max="5" width="38.7109375" style="1" customWidth="1"/>
    <col min="6" max="6" width="22.8515625" style="1" customWidth="1"/>
    <col min="7" max="7" width="32.00390625" style="1" customWidth="1"/>
    <col min="8" max="8" width="9.421875" style="1" customWidth="1"/>
    <col min="9" max="9" width="11.00390625" style="1" customWidth="1"/>
    <col min="10" max="12" width="9.00390625" style="1" customWidth="1"/>
    <col min="13" max="13" width="15.140625" style="1" hidden="1" customWidth="1"/>
    <col min="14" max="14" width="9.00390625" style="1" hidden="1" customWidth="1"/>
    <col min="15" max="15" width="11.00390625" style="1" hidden="1" customWidth="1"/>
    <col min="16" max="16384" width="9.00390625" style="1" customWidth="1"/>
  </cols>
  <sheetData>
    <row r="1" spans="1:7" ht="32.25" customHeight="1">
      <c r="A1" s="4" t="s">
        <v>0</v>
      </c>
      <c r="B1" s="4"/>
      <c r="C1" s="4"/>
      <c r="D1" s="4"/>
      <c r="E1" s="4"/>
      <c r="F1" s="4"/>
      <c r="G1" s="4"/>
    </row>
    <row r="2" spans="1:7" ht="16.5">
      <c r="A2" s="5" t="s">
        <v>1</v>
      </c>
      <c r="B2" s="5"/>
      <c r="C2" s="5"/>
      <c r="D2" s="5"/>
      <c r="E2" s="5"/>
      <c r="F2" s="5"/>
      <c r="G2" s="5"/>
    </row>
    <row r="3" spans="1:7" ht="16.5">
      <c r="A3" s="6" t="s">
        <v>2</v>
      </c>
      <c r="B3" s="6"/>
      <c r="C3" s="6"/>
      <c r="D3" s="6"/>
      <c r="E3" s="6"/>
      <c r="F3" s="6"/>
      <c r="G3" s="6"/>
    </row>
    <row r="4" spans="1:7" s="11" customFormat="1" ht="55.5" customHeight="1">
      <c r="A4" s="7" t="s">
        <v>3</v>
      </c>
      <c r="B4" s="8" t="s">
        <v>4</v>
      </c>
      <c r="C4" s="9" t="s">
        <v>5</v>
      </c>
      <c r="D4" s="8" t="s">
        <v>6</v>
      </c>
      <c r="E4" s="8" t="s">
        <v>7</v>
      </c>
      <c r="F4" s="8" t="s">
        <v>8</v>
      </c>
      <c r="G4" s="10" t="s">
        <v>9</v>
      </c>
    </row>
    <row r="6" spans="1:15" s="17" customFormat="1" ht="51.75" customHeight="1">
      <c r="A6" s="12" t="s">
        <v>10</v>
      </c>
      <c r="B6" s="13" t="s">
        <v>11</v>
      </c>
      <c r="C6" s="14">
        <v>2562.5</v>
      </c>
      <c r="D6" s="15" t="s">
        <v>12</v>
      </c>
      <c r="E6" s="12" t="s">
        <v>13</v>
      </c>
      <c r="F6" s="12" t="s">
        <v>14</v>
      </c>
      <c r="G6" s="16" t="s">
        <v>15</v>
      </c>
      <c r="M6" s="18"/>
      <c r="N6" s="18"/>
      <c r="O6" s="18"/>
    </row>
    <row r="7" spans="1:15" s="17" customFormat="1" ht="59.25" customHeight="1">
      <c r="A7" s="12" t="s">
        <v>10</v>
      </c>
      <c r="B7" s="13" t="s">
        <v>11</v>
      </c>
      <c r="C7" s="14">
        <v>2562.5</v>
      </c>
      <c r="D7" s="19">
        <v>139</v>
      </c>
      <c r="E7" s="20" t="s">
        <v>16</v>
      </c>
      <c r="F7" s="12" t="s">
        <v>17</v>
      </c>
      <c r="G7" s="16" t="s">
        <v>15</v>
      </c>
      <c r="H7" s="21"/>
      <c r="I7" s="22"/>
      <c r="J7" s="22"/>
      <c r="K7" s="22"/>
      <c r="L7" s="22"/>
      <c r="M7" s="18"/>
      <c r="N7" s="18"/>
      <c r="O7" s="18"/>
    </row>
    <row r="8" spans="1:15" s="17" customFormat="1" ht="52.5">
      <c r="A8" s="12" t="s">
        <v>18</v>
      </c>
      <c r="B8" s="13" t="s">
        <v>19</v>
      </c>
      <c r="C8" s="14">
        <v>8247.2</v>
      </c>
      <c r="D8" s="19">
        <v>3</v>
      </c>
      <c r="E8" s="20" t="s">
        <v>20</v>
      </c>
      <c r="F8" s="20" t="s">
        <v>21</v>
      </c>
      <c r="G8" s="16" t="s">
        <v>22</v>
      </c>
      <c r="H8" s="23"/>
      <c r="I8" s="24"/>
      <c r="J8" s="22"/>
      <c r="K8" s="22"/>
      <c r="L8" s="22"/>
      <c r="M8" s="18">
        <v>1000</v>
      </c>
      <c r="N8" s="18">
        <f>M8*0.04</f>
        <v>40</v>
      </c>
      <c r="O8" s="18">
        <f>(M8+N8)*0.22</f>
        <v>228.8</v>
      </c>
    </row>
    <row r="9" spans="1:15" s="17" customFormat="1" ht="51.75" customHeight="1">
      <c r="A9" s="25" t="s">
        <v>23</v>
      </c>
      <c r="B9" s="13" t="s">
        <v>24</v>
      </c>
      <c r="C9" s="14">
        <v>728</v>
      </c>
      <c r="D9" s="15" t="s">
        <v>25</v>
      </c>
      <c r="E9" s="12" t="s">
        <v>26</v>
      </c>
      <c r="F9" s="12" t="s">
        <v>14</v>
      </c>
      <c r="G9" s="16"/>
      <c r="M9" s="18"/>
      <c r="N9" s="18"/>
      <c r="O9" s="18"/>
    </row>
    <row r="10" spans="1:15" s="17" customFormat="1" ht="59.25" customHeight="1">
      <c r="A10" s="25" t="s">
        <v>23</v>
      </c>
      <c r="B10" s="13" t="s">
        <v>24</v>
      </c>
      <c r="C10" s="14">
        <v>728</v>
      </c>
      <c r="D10" s="19">
        <v>138</v>
      </c>
      <c r="E10" s="12" t="s">
        <v>26</v>
      </c>
      <c r="F10" s="12" t="s">
        <v>17</v>
      </c>
      <c r="G10" s="16"/>
      <c r="H10" s="21"/>
      <c r="I10" s="22"/>
      <c r="J10" s="22"/>
      <c r="K10" s="22"/>
      <c r="L10" s="22"/>
      <c r="M10" s="18"/>
      <c r="N10" s="18"/>
      <c r="O10" s="18"/>
    </row>
    <row r="11" spans="1:15" ht="16.5">
      <c r="A11" s="26"/>
      <c r="B11" s="27"/>
      <c r="C11" s="28"/>
      <c r="D11" s="29"/>
      <c r="E11" s="30"/>
      <c r="F11" s="26"/>
      <c r="G11" s="31"/>
      <c r="H11" s="31"/>
      <c r="I11" s="31"/>
      <c r="J11" s="32"/>
      <c r="K11" s="32"/>
      <c r="L11" s="32"/>
      <c r="M11" s="3"/>
      <c r="N11" s="3"/>
      <c r="O11" s="3"/>
    </row>
    <row r="12" spans="1:15" ht="16.5">
      <c r="A12" s="26"/>
      <c r="B12" s="27"/>
      <c r="C12" s="28"/>
      <c r="D12" s="29"/>
      <c r="E12" s="30"/>
      <c r="F12" s="26"/>
      <c r="G12" s="33"/>
      <c r="H12" s="33"/>
      <c r="I12" s="33"/>
      <c r="J12" s="32"/>
      <c r="K12" s="32"/>
      <c r="L12" s="32"/>
      <c r="M12" s="3">
        <v>1665</v>
      </c>
      <c r="N12" s="3"/>
      <c r="O12" s="3">
        <f>M12*0.22</f>
        <v>366.3</v>
      </c>
    </row>
    <row r="13" spans="1:15" ht="16.5">
      <c r="A13" s="26"/>
      <c r="B13" s="27"/>
      <c r="C13" s="28"/>
      <c r="D13" s="29"/>
      <c r="E13" s="30"/>
      <c r="F13" s="26"/>
      <c r="G13" s="31"/>
      <c r="H13" s="33"/>
      <c r="I13" s="33"/>
      <c r="J13" s="32"/>
      <c r="K13" s="32"/>
      <c r="L13" s="32"/>
      <c r="M13" s="3"/>
      <c r="N13" s="3"/>
      <c r="O13" s="3"/>
    </row>
    <row r="14" spans="1:15" ht="16.5">
      <c r="A14" s="26"/>
      <c r="B14" s="27"/>
      <c r="C14" s="28"/>
      <c r="D14" s="29"/>
      <c r="E14" s="30"/>
      <c r="F14" s="26"/>
      <c r="G14" s="33"/>
      <c r="H14" s="33"/>
      <c r="I14" s="33"/>
      <c r="J14" s="32"/>
      <c r="K14" s="32"/>
      <c r="L14" s="32"/>
      <c r="M14" s="3">
        <v>1419</v>
      </c>
      <c r="N14" s="3"/>
      <c r="O14" s="3">
        <f>M14*0.22</f>
        <v>312.18</v>
      </c>
    </row>
    <row r="15" spans="1:15" ht="16.5">
      <c r="A15" s="26"/>
      <c r="B15" s="27"/>
      <c r="C15" s="28"/>
      <c r="D15" s="29"/>
      <c r="E15" s="30"/>
      <c r="F15" s="26"/>
      <c r="G15" s="31"/>
      <c r="H15" s="33"/>
      <c r="I15" s="33"/>
      <c r="J15" s="32"/>
      <c r="K15" s="32"/>
      <c r="L15" s="32"/>
      <c r="M15" s="3"/>
      <c r="N15" s="3"/>
      <c r="O15" s="3"/>
    </row>
    <row r="16" spans="1:15" ht="16.5">
      <c r="A16" s="26"/>
      <c r="B16" s="27"/>
      <c r="C16" s="28"/>
      <c r="D16" s="29"/>
      <c r="E16" s="30"/>
      <c r="F16" s="26"/>
      <c r="G16" s="33"/>
      <c r="H16" s="33"/>
      <c r="I16" s="33"/>
      <c r="J16" s="32"/>
      <c r="K16" s="32"/>
      <c r="L16" s="32"/>
      <c r="M16" s="34">
        <v>2500</v>
      </c>
      <c r="N16" s="3"/>
      <c r="O16" s="3">
        <f>M16*0.22</f>
        <v>550</v>
      </c>
    </row>
    <row r="17" spans="1:15" ht="16.5">
      <c r="A17" s="35"/>
      <c r="B17" s="27"/>
      <c r="C17" s="28"/>
      <c r="D17" s="29"/>
      <c r="E17" s="30"/>
      <c r="F17" s="26"/>
      <c r="G17" s="31"/>
      <c r="H17" s="33"/>
      <c r="I17" s="33"/>
      <c r="J17" s="32"/>
      <c r="K17" s="32"/>
      <c r="L17" s="32"/>
      <c r="M17" s="3"/>
      <c r="N17" s="3"/>
      <c r="O17" s="3"/>
    </row>
    <row r="18" spans="1:15" ht="16.5">
      <c r="A18" s="30"/>
      <c r="B18" s="36"/>
      <c r="C18" s="28"/>
      <c r="D18" s="29"/>
      <c r="E18" s="30"/>
      <c r="F18" s="26"/>
      <c r="G18" s="31"/>
      <c r="H18" s="33"/>
      <c r="I18" s="33"/>
      <c r="J18" s="32"/>
      <c r="K18" s="32"/>
      <c r="L18" s="32"/>
      <c r="M18" s="3">
        <v>12000</v>
      </c>
      <c r="N18" s="3">
        <f>M18*0.04</f>
        <v>480</v>
      </c>
      <c r="O18" s="3">
        <f>(M18+N18)*0.22</f>
        <v>2745.6</v>
      </c>
    </row>
    <row r="19" spans="1:15" ht="16.5">
      <c r="A19" s="26"/>
      <c r="B19" s="27"/>
      <c r="C19" s="28"/>
      <c r="D19" s="29"/>
      <c r="E19" s="30"/>
      <c r="F19" s="26"/>
      <c r="G19" s="31"/>
      <c r="H19" s="33"/>
      <c r="I19" s="33"/>
      <c r="J19" s="32"/>
      <c r="K19" s="32"/>
      <c r="L19" s="32"/>
      <c r="M19" s="3"/>
      <c r="N19" s="3"/>
      <c r="O19" s="3"/>
    </row>
    <row r="20" spans="1:15" ht="16.5">
      <c r="A20" s="26"/>
      <c r="B20" s="27"/>
      <c r="C20" s="28"/>
      <c r="D20" s="29"/>
      <c r="E20" s="30"/>
      <c r="F20" s="26"/>
      <c r="G20" s="31"/>
      <c r="H20" s="33"/>
      <c r="I20" s="33"/>
      <c r="J20" s="32"/>
      <c r="K20" s="32"/>
      <c r="L20" s="32"/>
      <c r="M20" s="3"/>
      <c r="N20" s="3"/>
      <c r="O20" s="3"/>
    </row>
    <row r="21" spans="1:15" ht="16.5">
      <c r="A21" s="26"/>
      <c r="B21" s="27"/>
      <c r="C21" s="28"/>
      <c r="D21" s="29"/>
      <c r="E21" s="30"/>
      <c r="F21" s="26"/>
      <c r="G21" s="31"/>
      <c r="H21" s="33"/>
      <c r="I21" s="33"/>
      <c r="J21" s="32"/>
      <c r="K21" s="32"/>
      <c r="L21" s="32"/>
      <c r="M21" s="3"/>
      <c r="N21" s="3"/>
      <c r="O21" s="3"/>
    </row>
    <row r="22" spans="1:15" ht="16.5">
      <c r="A22" s="26"/>
      <c r="B22" s="27"/>
      <c r="C22" s="28"/>
      <c r="D22" s="29"/>
      <c r="E22" s="30"/>
      <c r="F22" s="26"/>
      <c r="G22" s="31"/>
      <c r="H22" s="33"/>
      <c r="I22" s="33"/>
      <c r="J22" s="32"/>
      <c r="K22" s="32"/>
      <c r="L22" s="32"/>
      <c r="M22" s="3">
        <v>3000</v>
      </c>
      <c r="N22" s="3">
        <f>M22*0.04</f>
        <v>120</v>
      </c>
      <c r="O22" s="3">
        <f>(M22+N22)*0.22</f>
        <v>686.4</v>
      </c>
    </row>
    <row r="23" spans="1:15" ht="16.5">
      <c r="A23" s="26"/>
      <c r="B23" s="27"/>
      <c r="C23" s="28"/>
      <c r="D23" s="29"/>
      <c r="E23" s="30"/>
      <c r="F23" s="26"/>
      <c r="G23" s="31"/>
      <c r="H23" s="33"/>
      <c r="I23" s="33"/>
      <c r="J23" s="32"/>
      <c r="K23" s="32"/>
      <c r="L23" s="32"/>
      <c r="M23" s="3"/>
      <c r="N23" s="3"/>
      <c r="O23" s="3"/>
    </row>
    <row r="24" spans="1:15" ht="16.5">
      <c r="A24" s="26"/>
      <c r="B24" s="27"/>
      <c r="C24" s="28"/>
      <c r="D24" s="29"/>
      <c r="E24" s="30"/>
      <c r="F24" s="26"/>
      <c r="G24" s="31"/>
      <c r="H24" s="33"/>
      <c r="I24" s="33"/>
      <c r="J24" s="32"/>
      <c r="K24" s="32"/>
      <c r="L24" s="32"/>
      <c r="M24" s="3">
        <v>9800</v>
      </c>
      <c r="N24" s="3">
        <f aca="true" t="shared" si="0" ref="N24:N27">M24*0.04</f>
        <v>392</v>
      </c>
      <c r="O24" s="3">
        <f aca="true" t="shared" si="1" ref="O24:O27">(M24+N24)*0.22</f>
        <v>2242.2400000000002</v>
      </c>
    </row>
    <row r="25" spans="1:15" ht="16.5">
      <c r="A25" s="26"/>
      <c r="B25" s="27"/>
      <c r="C25" s="28"/>
      <c r="D25" s="29"/>
      <c r="E25" s="30"/>
      <c r="F25" s="26"/>
      <c r="G25" s="31"/>
      <c r="H25" s="33"/>
      <c r="I25" s="33"/>
      <c r="J25" s="32"/>
      <c r="K25" s="32"/>
      <c r="L25" s="32"/>
      <c r="M25" s="3"/>
      <c r="N25" s="3">
        <f t="shared" si="0"/>
        <v>0</v>
      </c>
      <c r="O25" s="3">
        <f t="shared" si="1"/>
        <v>0</v>
      </c>
    </row>
    <row r="26" spans="1:15" ht="16.5">
      <c r="A26" s="26"/>
      <c r="B26" s="27"/>
      <c r="C26" s="28"/>
      <c r="D26" s="29"/>
      <c r="E26" s="30"/>
      <c r="F26" s="26"/>
      <c r="G26" s="31"/>
      <c r="H26" s="31"/>
      <c r="I26" s="33"/>
      <c r="J26" s="32"/>
      <c r="K26" s="32"/>
      <c r="L26" s="32"/>
      <c r="M26" s="3">
        <v>9800</v>
      </c>
      <c r="N26" s="3">
        <f t="shared" si="0"/>
        <v>392</v>
      </c>
      <c r="O26" s="3">
        <f t="shared" si="1"/>
        <v>2242.2400000000002</v>
      </c>
    </row>
    <row r="27" spans="1:15" ht="16.5">
      <c r="A27" s="26"/>
      <c r="B27" s="27"/>
      <c r="C27" s="28"/>
      <c r="D27" s="29"/>
      <c r="E27" s="30"/>
      <c r="F27" s="26"/>
      <c r="G27" s="31"/>
      <c r="H27" s="33"/>
      <c r="I27" s="33"/>
      <c r="J27" s="32"/>
      <c r="K27" s="32"/>
      <c r="L27" s="32"/>
      <c r="M27" s="3"/>
      <c r="N27" s="3">
        <f t="shared" si="0"/>
        <v>0</v>
      </c>
      <c r="O27" s="3">
        <f t="shared" si="1"/>
        <v>0</v>
      </c>
    </row>
    <row r="28" spans="1:15" ht="16.5">
      <c r="A28" s="26"/>
      <c r="B28" s="27"/>
      <c r="C28" s="28"/>
      <c r="D28" s="29"/>
      <c r="E28" s="30"/>
      <c r="F28" s="26"/>
      <c r="G28" s="33"/>
      <c r="H28" s="33"/>
      <c r="I28" s="33"/>
      <c r="J28" s="32"/>
      <c r="K28" s="32"/>
      <c r="L28" s="32"/>
      <c r="M28" s="3">
        <v>825.38</v>
      </c>
      <c r="N28" s="3">
        <v>0</v>
      </c>
      <c r="O28" s="3">
        <v>0</v>
      </c>
    </row>
    <row r="29" spans="1:12" ht="16.5">
      <c r="A29" s="26"/>
      <c r="B29" s="27"/>
      <c r="C29" s="28"/>
      <c r="D29" s="27"/>
      <c r="E29" s="26"/>
      <c r="F29" s="26"/>
      <c r="G29" s="33"/>
      <c r="H29" s="33"/>
      <c r="I29" s="33"/>
      <c r="J29" s="32"/>
      <c r="K29" s="32"/>
      <c r="L29" s="32"/>
    </row>
    <row r="30" spans="1:12" ht="16.5">
      <c r="A30" s="26"/>
      <c r="B30" s="27"/>
      <c r="C30" s="28"/>
      <c r="D30" s="27"/>
      <c r="E30" s="26"/>
      <c r="F30" s="26"/>
      <c r="G30" s="33"/>
      <c r="H30" s="33"/>
      <c r="I30" s="33"/>
      <c r="J30" s="32"/>
      <c r="K30" s="32"/>
      <c r="L30" s="32"/>
    </row>
    <row r="31" spans="1:12" ht="16.5">
      <c r="A31" s="26"/>
      <c r="B31" s="27"/>
      <c r="C31" s="28"/>
      <c r="D31" s="27"/>
      <c r="E31" s="26"/>
      <c r="F31" s="26"/>
      <c r="G31" s="33"/>
      <c r="H31" s="33"/>
      <c r="I31" s="33"/>
      <c r="J31" s="32"/>
      <c r="K31" s="32"/>
      <c r="L31" s="32"/>
    </row>
    <row r="32" spans="1:12" ht="16.5">
      <c r="A32" s="26"/>
      <c r="B32" s="27"/>
      <c r="C32" s="28"/>
      <c r="D32" s="27"/>
      <c r="E32" s="26"/>
      <c r="F32" s="26"/>
      <c r="G32" s="33"/>
      <c r="H32" s="33"/>
      <c r="I32" s="33"/>
      <c r="J32" s="32"/>
      <c r="K32" s="32"/>
      <c r="L32" s="32"/>
    </row>
    <row r="33" spans="1:12" ht="16.5">
      <c r="A33" s="26"/>
      <c r="B33" s="27"/>
      <c r="C33" s="28"/>
      <c r="D33" s="27"/>
      <c r="E33" s="26"/>
      <c r="F33" s="26"/>
      <c r="G33" s="33"/>
      <c r="H33" s="33"/>
      <c r="I33" s="33"/>
      <c r="J33" s="32"/>
      <c r="K33" s="32"/>
      <c r="L33" s="32"/>
    </row>
    <row r="34" spans="1:12" ht="16.5">
      <c r="A34" s="26"/>
      <c r="B34" s="27"/>
      <c r="C34" s="28"/>
      <c r="D34" s="27"/>
      <c r="E34" s="26"/>
      <c r="F34" s="26"/>
      <c r="G34" s="33"/>
      <c r="H34" s="33"/>
      <c r="I34" s="33"/>
      <c r="J34" s="32"/>
      <c r="K34" s="32"/>
      <c r="L34" s="32"/>
    </row>
    <row r="35" spans="1:12" ht="16.5">
      <c r="A35" s="26"/>
      <c r="B35" s="27"/>
      <c r="C35" s="28"/>
      <c r="D35" s="27"/>
      <c r="E35" s="26"/>
      <c r="F35" s="26"/>
      <c r="G35" s="33"/>
      <c r="H35" s="33"/>
      <c r="I35" s="33"/>
      <c r="J35" s="32"/>
      <c r="K35" s="32"/>
      <c r="L35" s="32"/>
    </row>
    <row r="36" spans="1:12" ht="16.5">
      <c r="A36" s="26"/>
      <c r="B36" s="27"/>
      <c r="C36" s="28"/>
      <c r="D36" s="27"/>
      <c r="E36" s="26"/>
      <c r="F36" s="26"/>
      <c r="G36" s="33"/>
      <c r="H36" s="33"/>
      <c r="I36" s="33"/>
      <c r="J36" s="32"/>
      <c r="K36" s="32"/>
      <c r="L36" s="32"/>
    </row>
    <row r="37" spans="1:9" ht="16.5">
      <c r="A37" s="26"/>
      <c r="B37" s="27"/>
      <c r="C37" s="28"/>
      <c r="D37" s="27"/>
      <c r="E37" s="26"/>
      <c r="F37" s="26"/>
      <c r="G37" s="33"/>
      <c r="H37" s="33"/>
      <c r="I37" s="33"/>
    </row>
    <row r="38" spans="1:9" ht="16.5">
      <c r="A38" s="26"/>
      <c r="B38" s="27"/>
      <c r="C38" s="28"/>
      <c r="D38" s="27"/>
      <c r="E38" s="26"/>
      <c r="F38" s="26"/>
      <c r="G38" s="33"/>
      <c r="H38" s="33"/>
      <c r="I38" s="33"/>
    </row>
    <row r="39" spans="1:9" ht="16.5">
      <c r="A39" s="26"/>
      <c r="B39" s="27"/>
      <c r="C39" s="28"/>
      <c r="D39" s="27"/>
      <c r="E39" s="26"/>
      <c r="F39" s="26"/>
      <c r="G39" s="33"/>
      <c r="H39" s="33"/>
      <c r="I39" s="33"/>
    </row>
    <row r="40" spans="1:9" ht="16.5">
      <c r="A40" s="26"/>
      <c r="B40" s="27"/>
      <c r="C40" s="28"/>
      <c r="D40" s="27"/>
      <c r="E40" s="26"/>
      <c r="F40" s="26"/>
      <c r="G40" s="33"/>
      <c r="H40" s="33"/>
      <c r="I40" s="33"/>
    </row>
    <row r="41" spans="1:9" ht="16.5">
      <c r="A41" s="26"/>
      <c r="B41" s="27"/>
      <c r="C41" s="28"/>
      <c r="D41" s="27"/>
      <c r="E41" s="26"/>
      <c r="F41" s="26"/>
      <c r="G41" s="33"/>
      <c r="H41" s="33"/>
      <c r="I41" s="33"/>
    </row>
    <row r="42" spans="1:9" ht="16.5">
      <c r="A42" s="26"/>
      <c r="B42" s="27"/>
      <c r="C42" s="28"/>
      <c r="D42" s="27"/>
      <c r="E42" s="26"/>
      <c r="F42" s="26"/>
      <c r="G42" s="33"/>
      <c r="H42" s="33"/>
      <c r="I42" s="33"/>
    </row>
    <row r="43" spans="1:9" ht="16.5">
      <c r="A43" s="26"/>
      <c r="B43" s="27"/>
      <c r="C43" s="28"/>
      <c r="D43" s="27"/>
      <c r="E43" s="26"/>
      <c r="F43" s="26"/>
      <c r="G43" s="33"/>
      <c r="H43" s="33"/>
      <c r="I43" s="33"/>
    </row>
    <row r="44" spans="1:9" ht="16.5">
      <c r="A44" s="26"/>
      <c r="B44" s="27"/>
      <c r="C44" s="28"/>
      <c r="D44" s="27"/>
      <c r="E44" s="26"/>
      <c r="F44" s="26"/>
      <c r="G44" s="33"/>
      <c r="H44" s="33"/>
      <c r="I44" s="33"/>
    </row>
    <row r="45" spans="1:9" ht="16.5">
      <c r="A45" s="26"/>
      <c r="B45" s="27"/>
      <c r="C45" s="28"/>
      <c r="D45" s="27"/>
      <c r="E45" s="26"/>
      <c r="F45" s="26"/>
      <c r="G45" s="33"/>
      <c r="H45" s="33"/>
      <c r="I45" s="33"/>
    </row>
    <row r="46" spans="1:9" ht="16.5">
      <c r="A46" s="33"/>
      <c r="B46" s="37"/>
      <c r="C46" s="38"/>
      <c r="D46" s="37"/>
      <c r="E46" s="33"/>
      <c r="F46" s="33"/>
      <c r="G46" s="33"/>
      <c r="H46" s="33"/>
      <c r="I46" s="33"/>
    </row>
    <row r="47" spans="1:9" ht="16.5">
      <c r="A47" s="33"/>
      <c r="B47" s="37"/>
      <c r="C47" s="38"/>
      <c r="D47" s="37"/>
      <c r="E47" s="33"/>
      <c r="F47" s="33"/>
      <c r="G47" s="33"/>
      <c r="H47" s="33"/>
      <c r="I47" s="33"/>
    </row>
    <row r="48" spans="1:9" ht="16.5">
      <c r="A48" s="33"/>
      <c r="B48" s="37"/>
      <c r="C48" s="38"/>
      <c r="D48" s="37"/>
      <c r="E48" s="33"/>
      <c r="F48" s="33"/>
      <c r="G48" s="33"/>
      <c r="H48" s="33"/>
      <c r="I48" s="33"/>
    </row>
    <row r="49" spans="1:9" ht="16.5">
      <c r="A49" s="33"/>
      <c r="B49" s="37"/>
      <c r="C49" s="38"/>
      <c r="D49" s="37"/>
      <c r="E49" s="33"/>
      <c r="F49" s="33"/>
      <c r="G49" s="33"/>
      <c r="H49" s="33"/>
      <c r="I49" s="33"/>
    </row>
    <row r="50" spans="1:9" ht="16.5">
      <c r="A50" s="33"/>
      <c r="B50" s="37"/>
      <c r="C50" s="38"/>
      <c r="D50" s="37"/>
      <c r="E50" s="33"/>
      <c r="F50" s="33"/>
      <c r="G50" s="33"/>
      <c r="H50" s="33"/>
      <c r="I50" s="33"/>
    </row>
    <row r="51" spans="1:9" ht="16.5">
      <c r="A51" s="33"/>
      <c r="B51" s="37"/>
      <c r="C51" s="38"/>
      <c r="D51" s="37"/>
      <c r="E51" s="33"/>
      <c r="F51" s="33"/>
      <c r="G51" s="33"/>
      <c r="H51" s="33"/>
      <c r="I51" s="33"/>
    </row>
    <row r="52" spans="1:9" ht="16.5">
      <c r="A52" s="33"/>
      <c r="B52" s="37"/>
      <c r="C52" s="38"/>
      <c r="D52" s="37"/>
      <c r="E52" s="33"/>
      <c r="F52" s="33"/>
      <c r="G52" s="33"/>
      <c r="H52" s="33"/>
      <c r="I52" s="33"/>
    </row>
    <row r="53" spans="1:9" ht="16.5">
      <c r="A53" s="33"/>
      <c r="B53" s="37"/>
      <c r="C53" s="38"/>
      <c r="D53" s="37"/>
      <c r="E53" s="33"/>
      <c r="F53" s="33"/>
      <c r="G53" s="33"/>
      <c r="H53" s="33"/>
      <c r="I53" s="33"/>
    </row>
  </sheetData>
  <sheetProtection selectLockedCells="1" selectUnlockedCells="1"/>
  <mergeCells count="3">
    <mergeCell ref="A1:G1"/>
    <mergeCell ref="A2:G2"/>
    <mergeCell ref="A3:G3"/>
  </mergeCells>
  <hyperlinks>
    <hyperlink ref="G6" r:id="rId1" display="CV DR INTINI Giovanni.pdf"/>
    <hyperlink ref="G7" r:id="rId2" display="CV DR INTINI Giovanni.pdf"/>
    <hyperlink ref="G8" r:id="rId3" display="Curriculum Vitae geom. Giovanni Fralonardo.pdf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90" zoomScaleNormal="90" workbookViewId="0" topLeftCell="A4">
      <selection activeCell="F9" sqref="F9"/>
    </sheetView>
  </sheetViews>
  <sheetFormatPr defaultColWidth="8.00390625" defaultRowHeight="15"/>
  <cols>
    <col min="1" max="1" width="22.28125" style="1" customWidth="1"/>
    <col min="2" max="2" width="26.57421875" style="2" customWidth="1"/>
    <col min="3" max="3" width="12.140625" style="3" customWidth="1"/>
    <col min="4" max="4" width="17.8515625" style="2" customWidth="1"/>
    <col min="5" max="5" width="38.7109375" style="1" customWidth="1"/>
    <col min="6" max="6" width="22.8515625" style="1" customWidth="1"/>
    <col min="7" max="7" width="32.00390625" style="1" customWidth="1"/>
    <col min="8" max="8" width="9.421875" style="1" customWidth="1"/>
    <col min="9" max="9" width="11.00390625" style="1" customWidth="1"/>
    <col min="10" max="12" width="9.00390625" style="1" customWidth="1"/>
    <col min="13" max="13" width="15.140625" style="1" hidden="1" customWidth="1"/>
    <col min="14" max="14" width="9.00390625" style="1" hidden="1" customWidth="1"/>
    <col min="15" max="15" width="11.00390625" style="1" hidden="1" customWidth="1"/>
    <col min="16" max="16384" width="9.00390625" style="1" customWidth="1"/>
  </cols>
  <sheetData>
    <row r="1" spans="1:7" ht="32.25" customHeight="1">
      <c r="A1" s="4" t="s">
        <v>0</v>
      </c>
      <c r="B1" s="4"/>
      <c r="C1" s="4"/>
      <c r="D1" s="4"/>
      <c r="E1" s="4"/>
      <c r="F1" s="4"/>
      <c r="G1" s="4"/>
    </row>
    <row r="2" spans="1:7" ht="16.5">
      <c r="A2" s="5" t="s">
        <v>27</v>
      </c>
      <c r="B2" s="5"/>
      <c r="C2" s="5"/>
      <c r="D2" s="5"/>
      <c r="E2" s="5"/>
      <c r="F2" s="5"/>
      <c r="G2" s="5"/>
    </row>
    <row r="3" spans="1:7" ht="16.5">
      <c r="A3" s="6" t="s">
        <v>2</v>
      </c>
      <c r="B3" s="6"/>
      <c r="C3" s="6"/>
      <c r="D3" s="6"/>
      <c r="E3" s="6"/>
      <c r="F3" s="6"/>
      <c r="G3" s="6"/>
    </row>
    <row r="4" spans="1:7" s="11" customFormat="1" ht="55.5" customHeight="1">
      <c r="A4" s="7" t="s">
        <v>3</v>
      </c>
      <c r="B4" s="8" t="s">
        <v>4</v>
      </c>
      <c r="C4" s="9" t="s">
        <v>5</v>
      </c>
      <c r="D4" s="8" t="s">
        <v>6</v>
      </c>
      <c r="E4" s="8" t="s">
        <v>7</v>
      </c>
      <c r="F4" s="8" t="s">
        <v>8</v>
      </c>
      <c r="G4" s="10" t="s">
        <v>9</v>
      </c>
    </row>
    <row r="6" spans="1:15" s="17" customFormat="1" ht="51.75" customHeight="1">
      <c r="A6" s="12" t="s">
        <v>10</v>
      </c>
      <c r="B6" s="13" t="s">
        <v>11</v>
      </c>
      <c r="C6" s="14">
        <v>5125</v>
      </c>
      <c r="D6" s="15" t="s">
        <v>28</v>
      </c>
      <c r="E6" s="12" t="s">
        <v>29</v>
      </c>
      <c r="F6" s="12" t="s">
        <v>30</v>
      </c>
      <c r="G6" s="16" t="s">
        <v>15</v>
      </c>
      <c r="M6" s="18"/>
      <c r="N6" s="18"/>
      <c r="O6" s="18"/>
    </row>
    <row r="7" spans="1:15" s="17" customFormat="1" ht="50.25">
      <c r="A7" s="12" t="s">
        <v>18</v>
      </c>
      <c r="B7" s="13" t="s">
        <v>19</v>
      </c>
      <c r="C7" s="14">
        <v>8247.2</v>
      </c>
      <c r="D7" s="19">
        <v>880</v>
      </c>
      <c r="E7" s="20" t="s">
        <v>20</v>
      </c>
      <c r="F7" s="20" t="s">
        <v>31</v>
      </c>
      <c r="G7" s="16" t="s">
        <v>22</v>
      </c>
      <c r="H7" s="23"/>
      <c r="I7" s="24"/>
      <c r="J7" s="22"/>
      <c r="K7" s="22"/>
      <c r="L7" s="22"/>
      <c r="M7" s="18">
        <v>1000</v>
      </c>
      <c r="N7" s="18">
        <f>M7*0.04</f>
        <v>40</v>
      </c>
      <c r="O7" s="18">
        <f>(M7+N7)*0.22</f>
        <v>228.8</v>
      </c>
    </row>
    <row r="8" spans="1:15" s="17" customFormat="1" ht="51.75" customHeight="1">
      <c r="A8" s="25" t="s">
        <v>23</v>
      </c>
      <c r="B8" s="13" t="s">
        <v>24</v>
      </c>
      <c r="C8" s="14">
        <v>1456</v>
      </c>
      <c r="D8" s="15" t="s">
        <v>32</v>
      </c>
      <c r="E8" s="12" t="s">
        <v>26</v>
      </c>
      <c r="F8" s="12" t="s">
        <v>30</v>
      </c>
      <c r="G8" s="16"/>
      <c r="M8" s="18"/>
      <c r="N8" s="18"/>
      <c r="O8" s="18"/>
    </row>
    <row r="9" spans="1:15" s="17" customFormat="1" ht="106.5" customHeight="1">
      <c r="A9" s="25" t="s">
        <v>33</v>
      </c>
      <c r="B9" s="39" t="s">
        <v>34</v>
      </c>
      <c r="C9" s="40" t="s">
        <v>35</v>
      </c>
      <c r="D9" s="15" t="s">
        <v>36</v>
      </c>
      <c r="E9" s="12" t="s">
        <v>37</v>
      </c>
      <c r="F9" s="12" t="s">
        <v>30</v>
      </c>
      <c r="G9" s="16"/>
      <c r="M9" s="18"/>
      <c r="N9" s="18"/>
      <c r="O9" s="18"/>
    </row>
    <row r="10" spans="1:15" ht="16.5">
      <c r="A10" s="26"/>
      <c r="B10" s="27"/>
      <c r="C10" s="28"/>
      <c r="D10" s="29"/>
      <c r="E10" s="30"/>
      <c r="F10" s="26"/>
      <c r="G10" s="33"/>
      <c r="H10" s="33"/>
      <c r="I10" s="33"/>
      <c r="J10" s="32"/>
      <c r="K10" s="32"/>
      <c r="L10" s="32"/>
      <c r="M10" s="3">
        <v>1665</v>
      </c>
      <c r="N10" s="3"/>
      <c r="O10" s="3">
        <f>M10*0.22</f>
        <v>366.3</v>
      </c>
    </row>
    <row r="11" spans="1:15" ht="16.5">
      <c r="A11" s="26"/>
      <c r="B11" s="27"/>
      <c r="C11" s="28"/>
      <c r="D11" s="29"/>
      <c r="E11" s="30"/>
      <c r="F11" s="26"/>
      <c r="G11" s="31"/>
      <c r="H11" s="33"/>
      <c r="I11" s="33"/>
      <c r="J11" s="32"/>
      <c r="K11" s="32"/>
      <c r="L11" s="32"/>
      <c r="M11" s="3"/>
      <c r="N11" s="3"/>
      <c r="O11" s="3"/>
    </row>
    <row r="12" spans="1:15" ht="16.5">
      <c r="A12" s="26"/>
      <c r="B12" s="27"/>
      <c r="C12" s="28"/>
      <c r="D12" s="29"/>
      <c r="E12" s="30"/>
      <c r="F12" s="26"/>
      <c r="G12" s="33"/>
      <c r="H12" s="33"/>
      <c r="I12" s="33"/>
      <c r="J12" s="32"/>
      <c r="K12" s="32"/>
      <c r="L12" s="32"/>
      <c r="M12" s="3">
        <v>1419</v>
      </c>
      <c r="N12" s="3"/>
      <c r="O12" s="3">
        <f>M12*0.22</f>
        <v>312.18</v>
      </c>
    </row>
    <row r="13" spans="1:15" ht="16.5">
      <c r="A13" s="26"/>
      <c r="B13" s="27"/>
      <c r="C13" s="28"/>
      <c r="D13" s="29"/>
      <c r="E13" s="30"/>
      <c r="F13" s="26"/>
      <c r="G13" s="31"/>
      <c r="H13" s="33"/>
      <c r="I13" s="33"/>
      <c r="J13" s="32"/>
      <c r="K13" s="32"/>
      <c r="L13" s="32"/>
      <c r="M13" s="3"/>
      <c r="N13" s="3"/>
      <c r="O13" s="3"/>
    </row>
    <row r="14" spans="1:15" ht="16.5">
      <c r="A14" s="26"/>
      <c r="B14" s="27"/>
      <c r="C14" s="28"/>
      <c r="D14" s="29"/>
      <c r="E14" s="30"/>
      <c r="F14" s="26"/>
      <c r="G14" s="33"/>
      <c r="H14" s="33"/>
      <c r="I14" s="33"/>
      <c r="J14" s="32"/>
      <c r="K14" s="32"/>
      <c r="L14" s="32"/>
      <c r="M14" s="34">
        <v>2500</v>
      </c>
      <c r="N14" s="3"/>
      <c r="O14" s="3">
        <f>M14*0.22</f>
        <v>550</v>
      </c>
    </row>
    <row r="15" spans="1:15" ht="16.5">
      <c r="A15" s="35"/>
      <c r="B15" s="27"/>
      <c r="C15" s="28"/>
      <c r="D15" s="29"/>
      <c r="E15" s="30"/>
      <c r="F15" s="26"/>
      <c r="G15" s="31"/>
      <c r="H15" s="33"/>
      <c r="I15" s="33"/>
      <c r="J15" s="32"/>
      <c r="K15" s="32"/>
      <c r="L15" s="32"/>
      <c r="M15" s="3"/>
      <c r="N15" s="3"/>
      <c r="O15" s="3"/>
    </row>
    <row r="16" spans="1:15" ht="16.5">
      <c r="A16" s="30"/>
      <c r="B16" s="36"/>
      <c r="C16" s="28"/>
      <c r="D16" s="29"/>
      <c r="E16" s="30"/>
      <c r="F16" s="26"/>
      <c r="G16" s="31"/>
      <c r="H16" s="33"/>
      <c r="I16" s="33"/>
      <c r="J16" s="32"/>
      <c r="K16" s="32"/>
      <c r="L16" s="32"/>
      <c r="M16" s="3">
        <v>12000</v>
      </c>
      <c r="N16" s="3">
        <f>M16*0.04</f>
        <v>480</v>
      </c>
      <c r="O16" s="3">
        <f>(M16+N16)*0.22</f>
        <v>2745.6</v>
      </c>
    </row>
    <row r="17" spans="1:15" ht="16.5">
      <c r="A17" s="26"/>
      <c r="B17" s="27"/>
      <c r="C17" s="28"/>
      <c r="D17" s="29"/>
      <c r="E17" s="30"/>
      <c r="F17" s="26"/>
      <c r="G17" s="31"/>
      <c r="H17" s="33"/>
      <c r="I17" s="33"/>
      <c r="J17" s="32"/>
      <c r="K17" s="32"/>
      <c r="L17" s="32"/>
      <c r="M17" s="3"/>
      <c r="N17" s="3"/>
      <c r="O17" s="3"/>
    </row>
    <row r="18" spans="1:15" ht="16.5">
      <c r="A18" s="26"/>
      <c r="B18" s="27"/>
      <c r="C18" s="28"/>
      <c r="D18" s="29"/>
      <c r="E18" s="30"/>
      <c r="F18" s="26"/>
      <c r="G18" s="31"/>
      <c r="H18" s="33"/>
      <c r="I18" s="33"/>
      <c r="J18" s="32"/>
      <c r="K18" s="32"/>
      <c r="L18" s="32"/>
      <c r="M18" s="3"/>
      <c r="N18" s="3"/>
      <c r="O18" s="3"/>
    </row>
    <row r="19" spans="1:15" ht="16.5">
      <c r="A19" s="26"/>
      <c r="B19" s="27"/>
      <c r="C19" s="28"/>
      <c r="D19" s="29"/>
      <c r="E19" s="30"/>
      <c r="F19" s="26"/>
      <c r="G19" s="31"/>
      <c r="H19" s="33"/>
      <c r="I19" s="33"/>
      <c r="J19" s="32"/>
      <c r="K19" s="32"/>
      <c r="L19" s="32"/>
      <c r="M19" s="3"/>
      <c r="N19" s="3"/>
      <c r="O19" s="3"/>
    </row>
    <row r="20" spans="1:15" ht="16.5">
      <c r="A20" s="26"/>
      <c r="B20" s="27"/>
      <c r="C20" s="28"/>
      <c r="D20" s="29"/>
      <c r="E20" s="30"/>
      <c r="F20" s="26"/>
      <c r="G20" s="31"/>
      <c r="H20" s="33"/>
      <c r="I20" s="33"/>
      <c r="J20" s="32"/>
      <c r="K20" s="32"/>
      <c r="L20" s="32"/>
      <c r="M20" s="3">
        <v>3000</v>
      </c>
      <c r="N20" s="3">
        <f>M20*0.04</f>
        <v>120</v>
      </c>
      <c r="O20" s="3">
        <f>(M20+N20)*0.22</f>
        <v>686.4</v>
      </c>
    </row>
    <row r="21" spans="1:15" ht="16.5">
      <c r="A21" s="26"/>
      <c r="B21" s="27"/>
      <c r="C21" s="28"/>
      <c r="D21" s="29"/>
      <c r="E21" s="30"/>
      <c r="F21" s="26"/>
      <c r="G21" s="31"/>
      <c r="H21" s="33"/>
      <c r="I21" s="33"/>
      <c r="J21" s="32"/>
      <c r="K21" s="32"/>
      <c r="L21" s="32"/>
      <c r="M21" s="3"/>
      <c r="N21" s="3"/>
      <c r="O21" s="3"/>
    </row>
    <row r="22" spans="1:15" ht="16.5">
      <c r="A22" s="26"/>
      <c r="B22" s="27"/>
      <c r="C22" s="28"/>
      <c r="D22" s="29"/>
      <c r="E22" s="30"/>
      <c r="F22" s="26"/>
      <c r="G22" s="31"/>
      <c r="H22" s="33"/>
      <c r="I22" s="33"/>
      <c r="J22" s="32"/>
      <c r="K22" s="32"/>
      <c r="L22" s="32"/>
      <c r="M22" s="3">
        <v>9800</v>
      </c>
      <c r="N22" s="3">
        <f aca="true" t="shared" si="0" ref="N22:N25">M22*0.04</f>
        <v>392</v>
      </c>
      <c r="O22" s="3">
        <f aca="true" t="shared" si="1" ref="O22:O25">(M22+N22)*0.22</f>
        <v>2242.2400000000002</v>
      </c>
    </row>
    <row r="23" spans="1:15" ht="16.5">
      <c r="A23" s="26"/>
      <c r="B23" s="27"/>
      <c r="C23" s="28"/>
      <c r="D23" s="29"/>
      <c r="E23" s="30"/>
      <c r="F23" s="26"/>
      <c r="G23" s="31"/>
      <c r="H23" s="33"/>
      <c r="I23" s="33"/>
      <c r="J23" s="32"/>
      <c r="K23" s="32"/>
      <c r="L23" s="32"/>
      <c r="M23" s="3"/>
      <c r="N23" s="3">
        <f t="shared" si="0"/>
        <v>0</v>
      </c>
      <c r="O23" s="3">
        <f t="shared" si="1"/>
        <v>0</v>
      </c>
    </row>
    <row r="24" spans="1:15" ht="16.5">
      <c r="A24" s="26"/>
      <c r="B24" s="27"/>
      <c r="C24" s="28"/>
      <c r="D24" s="29"/>
      <c r="E24" s="30"/>
      <c r="F24" s="26"/>
      <c r="G24" s="31"/>
      <c r="H24" s="31"/>
      <c r="I24" s="33"/>
      <c r="J24" s="32"/>
      <c r="K24" s="32"/>
      <c r="L24" s="32"/>
      <c r="M24" s="3">
        <v>9800</v>
      </c>
      <c r="N24" s="3">
        <f t="shared" si="0"/>
        <v>392</v>
      </c>
      <c r="O24" s="3">
        <f t="shared" si="1"/>
        <v>2242.2400000000002</v>
      </c>
    </row>
    <row r="25" spans="1:15" ht="16.5">
      <c r="A25" s="26"/>
      <c r="B25" s="27"/>
      <c r="C25" s="28"/>
      <c r="D25" s="29"/>
      <c r="E25" s="30"/>
      <c r="F25" s="26"/>
      <c r="G25" s="31"/>
      <c r="H25" s="33"/>
      <c r="I25" s="33"/>
      <c r="J25" s="32"/>
      <c r="K25" s="32"/>
      <c r="L25" s="32"/>
      <c r="M25" s="3"/>
      <c r="N25" s="3">
        <f t="shared" si="0"/>
        <v>0</v>
      </c>
      <c r="O25" s="3">
        <f t="shared" si="1"/>
        <v>0</v>
      </c>
    </row>
    <row r="26" spans="1:15" ht="16.5">
      <c r="A26" s="26"/>
      <c r="B26" s="27"/>
      <c r="C26" s="28"/>
      <c r="D26" s="29"/>
      <c r="E26" s="30"/>
      <c r="F26" s="26"/>
      <c r="G26" s="33"/>
      <c r="H26" s="33"/>
      <c r="I26" s="33"/>
      <c r="J26" s="32"/>
      <c r="K26" s="32"/>
      <c r="L26" s="32"/>
      <c r="M26" s="3">
        <v>825.38</v>
      </c>
      <c r="N26" s="3">
        <v>0</v>
      </c>
      <c r="O26" s="3">
        <v>0</v>
      </c>
    </row>
    <row r="27" spans="1:12" ht="16.5">
      <c r="A27" s="26"/>
      <c r="B27" s="27"/>
      <c r="C27" s="28"/>
      <c r="D27" s="27"/>
      <c r="E27" s="26"/>
      <c r="F27" s="26"/>
      <c r="G27" s="33"/>
      <c r="H27" s="33"/>
      <c r="I27" s="33"/>
      <c r="J27" s="32"/>
      <c r="K27" s="32"/>
      <c r="L27" s="32"/>
    </row>
    <row r="28" spans="1:12" ht="16.5">
      <c r="A28" s="26"/>
      <c r="B28" s="27"/>
      <c r="C28" s="28"/>
      <c r="D28" s="27"/>
      <c r="E28" s="26"/>
      <c r="F28" s="26"/>
      <c r="G28" s="33"/>
      <c r="H28" s="33"/>
      <c r="I28" s="33"/>
      <c r="J28" s="32"/>
      <c r="K28" s="32"/>
      <c r="L28" s="32"/>
    </row>
    <row r="29" spans="1:12" ht="16.5">
      <c r="A29" s="26"/>
      <c r="B29" s="27"/>
      <c r="C29" s="28"/>
      <c r="D29" s="27"/>
      <c r="E29" s="26"/>
      <c r="F29" s="26"/>
      <c r="G29" s="33"/>
      <c r="H29" s="33"/>
      <c r="I29" s="33"/>
      <c r="J29" s="32"/>
      <c r="K29" s="32"/>
      <c r="L29" s="32"/>
    </row>
    <row r="30" spans="1:12" ht="16.5">
      <c r="A30" s="26"/>
      <c r="B30" s="27"/>
      <c r="C30" s="28"/>
      <c r="D30" s="27"/>
      <c r="E30" s="26"/>
      <c r="F30" s="26"/>
      <c r="G30" s="33"/>
      <c r="H30" s="33"/>
      <c r="I30" s="33"/>
      <c r="J30" s="32"/>
      <c r="K30" s="32"/>
      <c r="L30" s="32"/>
    </row>
    <row r="31" spans="1:12" ht="16.5">
      <c r="A31" s="26"/>
      <c r="B31" s="27"/>
      <c r="C31" s="28"/>
      <c r="D31" s="27"/>
      <c r="E31" s="26"/>
      <c r="F31" s="26"/>
      <c r="G31" s="33"/>
      <c r="H31" s="33"/>
      <c r="I31" s="33"/>
      <c r="J31" s="32"/>
      <c r="K31" s="32"/>
      <c r="L31" s="32"/>
    </row>
    <row r="32" spans="1:12" ht="16.5">
      <c r="A32" s="26"/>
      <c r="B32" s="27"/>
      <c r="C32" s="28"/>
      <c r="D32" s="27"/>
      <c r="E32" s="26"/>
      <c r="F32" s="26"/>
      <c r="G32" s="33"/>
      <c r="H32" s="33"/>
      <c r="I32" s="33"/>
      <c r="J32" s="32"/>
      <c r="K32" s="32"/>
      <c r="L32" s="32"/>
    </row>
    <row r="33" spans="1:12" ht="16.5">
      <c r="A33" s="26"/>
      <c r="B33" s="27"/>
      <c r="C33" s="28"/>
      <c r="D33" s="27"/>
      <c r="E33" s="26"/>
      <c r="F33" s="26"/>
      <c r="G33" s="33"/>
      <c r="H33" s="33"/>
      <c r="I33" s="33"/>
      <c r="J33" s="32"/>
      <c r="K33" s="32"/>
      <c r="L33" s="32"/>
    </row>
    <row r="34" spans="1:12" ht="16.5">
      <c r="A34" s="26"/>
      <c r="B34" s="27"/>
      <c r="C34" s="28"/>
      <c r="D34" s="27"/>
      <c r="E34" s="26"/>
      <c r="F34" s="26"/>
      <c r="G34" s="33"/>
      <c r="H34" s="33"/>
      <c r="I34" s="33"/>
      <c r="J34" s="32"/>
      <c r="K34" s="32"/>
      <c r="L34" s="32"/>
    </row>
    <row r="35" spans="1:9" ht="16.5">
      <c r="A35" s="26"/>
      <c r="B35" s="27"/>
      <c r="C35" s="28"/>
      <c r="D35" s="27"/>
      <c r="E35" s="26"/>
      <c r="F35" s="26"/>
      <c r="G35" s="33"/>
      <c r="H35" s="33"/>
      <c r="I35" s="33"/>
    </row>
    <row r="36" spans="1:9" ht="16.5">
      <c r="A36" s="26"/>
      <c r="B36" s="27"/>
      <c r="C36" s="28"/>
      <c r="D36" s="27"/>
      <c r="E36" s="26"/>
      <c r="F36" s="26"/>
      <c r="G36" s="33"/>
      <c r="H36" s="33"/>
      <c r="I36" s="33"/>
    </row>
    <row r="37" spans="1:9" ht="16.5">
      <c r="A37" s="26"/>
      <c r="B37" s="27"/>
      <c r="C37" s="28"/>
      <c r="D37" s="27"/>
      <c r="E37" s="26"/>
      <c r="F37" s="26"/>
      <c r="G37" s="33"/>
      <c r="H37" s="33"/>
      <c r="I37" s="33"/>
    </row>
    <row r="38" spans="1:9" ht="16.5">
      <c r="A38" s="26"/>
      <c r="B38" s="27"/>
      <c r="C38" s="28"/>
      <c r="D38" s="27"/>
      <c r="E38" s="26"/>
      <c r="F38" s="26"/>
      <c r="G38" s="33"/>
      <c r="H38" s="33"/>
      <c r="I38" s="33"/>
    </row>
    <row r="39" spans="1:9" ht="16.5">
      <c r="A39" s="26"/>
      <c r="B39" s="27"/>
      <c r="C39" s="28"/>
      <c r="D39" s="27"/>
      <c r="E39" s="26"/>
      <c r="F39" s="26"/>
      <c r="G39" s="33"/>
      <c r="H39" s="33"/>
      <c r="I39" s="33"/>
    </row>
    <row r="40" spans="1:9" ht="16.5">
      <c r="A40" s="26"/>
      <c r="B40" s="27"/>
      <c r="C40" s="28"/>
      <c r="D40" s="27"/>
      <c r="E40" s="26"/>
      <c r="F40" s="26"/>
      <c r="G40" s="33"/>
      <c r="H40" s="33"/>
      <c r="I40" s="33"/>
    </row>
    <row r="41" spans="1:9" ht="16.5">
      <c r="A41" s="26"/>
      <c r="B41" s="27"/>
      <c r="C41" s="28"/>
      <c r="D41" s="27"/>
      <c r="E41" s="26"/>
      <c r="F41" s="26"/>
      <c r="G41" s="33"/>
      <c r="H41" s="33"/>
      <c r="I41" s="33"/>
    </row>
    <row r="42" spans="1:9" ht="16.5">
      <c r="A42" s="26"/>
      <c r="B42" s="27"/>
      <c r="C42" s="28"/>
      <c r="D42" s="27"/>
      <c r="E42" s="26"/>
      <c r="F42" s="26"/>
      <c r="G42" s="33"/>
      <c r="H42" s="33"/>
      <c r="I42" s="33"/>
    </row>
    <row r="43" spans="1:9" ht="16.5">
      <c r="A43" s="26"/>
      <c r="B43" s="27"/>
      <c r="C43" s="28"/>
      <c r="D43" s="27"/>
      <c r="E43" s="26"/>
      <c r="F43" s="26"/>
      <c r="G43" s="33"/>
      <c r="H43" s="33"/>
      <c r="I43" s="33"/>
    </row>
    <row r="44" spans="1:9" ht="16.5">
      <c r="A44" s="33"/>
      <c r="B44" s="37"/>
      <c r="C44" s="38"/>
      <c r="D44" s="37"/>
      <c r="E44" s="33"/>
      <c r="F44" s="33"/>
      <c r="G44" s="33"/>
      <c r="H44" s="33"/>
      <c r="I44" s="33"/>
    </row>
    <row r="45" spans="1:9" ht="16.5">
      <c r="A45" s="33"/>
      <c r="B45" s="37"/>
      <c r="C45" s="38"/>
      <c r="D45" s="37"/>
      <c r="E45" s="33"/>
      <c r="F45" s="33"/>
      <c r="G45" s="33"/>
      <c r="H45" s="33"/>
      <c r="I45" s="33"/>
    </row>
    <row r="46" spans="1:9" ht="16.5">
      <c r="A46" s="33"/>
      <c r="B46" s="37"/>
      <c r="C46" s="38"/>
      <c r="D46" s="37"/>
      <c r="E46" s="33"/>
      <c r="F46" s="33"/>
      <c r="G46" s="33"/>
      <c r="H46" s="33"/>
      <c r="I46" s="33"/>
    </row>
    <row r="47" spans="1:9" ht="16.5">
      <c r="A47" s="33"/>
      <c r="B47" s="37"/>
      <c r="C47" s="38"/>
      <c r="D47" s="37"/>
      <c r="E47" s="33"/>
      <c r="F47" s="33"/>
      <c r="G47" s="33"/>
      <c r="H47" s="33"/>
      <c r="I47" s="33"/>
    </row>
    <row r="48" spans="1:9" ht="16.5">
      <c r="A48" s="33"/>
      <c r="B48" s="37"/>
      <c r="C48" s="38"/>
      <c r="D48" s="37"/>
      <c r="E48" s="33"/>
      <c r="F48" s="33"/>
      <c r="G48" s="33"/>
      <c r="H48" s="33"/>
      <c r="I48" s="33"/>
    </row>
    <row r="49" spans="1:9" ht="16.5">
      <c r="A49" s="33"/>
      <c r="B49" s="37"/>
      <c r="C49" s="38"/>
      <c r="D49" s="37"/>
      <c r="E49" s="33"/>
      <c r="F49" s="33"/>
      <c r="G49" s="33"/>
      <c r="H49" s="33"/>
      <c r="I49" s="33"/>
    </row>
    <row r="50" spans="1:9" ht="16.5">
      <c r="A50" s="33"/>
      <c r="B50" s="37"/>
      <c r="C50" s="38"/>
      <c r="D50" s="37"/>
      <c r="E50" s="33"/>
      <c r="F50" s="33"/>
      <c r="G50" s="33"/>
      <c r="H50" s="33"/>
      <c r="I50" s="33"/>
    </row>
    <row r="51" spans="1:9" ht="16.5">
      <c r="A51" s="33"/>
      <c r="B51" s="37"/>
      <c r="C51" s="38"/>
      <c r="D51" s="37"/>
      <c r="E51" s="33"/>
      <c r="F51" s="33"/>
      <c r="G51" s="33"/>
      <c r="H51" s="33"/>
      <c r="I51" s="33"/>
    </row>
  </sheetData>
  <sheetProtection selectLockedCells="1" selectUnlockedCells="1"/>
  <mergeCells count="3">
    <mergeCell ref="A1:G1"/>
    <mergeCell ref="A2:G2"/>
    <mergeCell ref="A3:G3"/>
  </mergeCells>
  <hyperlinks>
    <hyperlink ref="G6" r:id="rId1" display="CV DR INTINI Giovanni.pdf"/>
    <hyperlink ref="G7" r:id="rId2" display="Curriculum Vitae geom. Giovanni Fralonardo.pdf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2018-01-24T11:33:18Z</cp:lastPrinted>
  <dcterms:created xsi:type="dcterms:W3CDTF">2015-01-07T09:24:26Z</dcterms:created>
  <dcterms:modified xsi:type="dcterms:W3CDTF">2019-10-24T14:06:18Z</dcterms:modified>
  <cp:category/>
  <cp:version/>
  <cp:contentType/>
  <cp:contentStatus/>
  <cp:revision>6</cp:revision>
</cp:coreProperties>
</file>